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ind\Downloads\"/>
    </mc:Choice>
  </mc:AlternateContent>
  <xr:revisionPtr revIDLastSave="0" documentId="13_ncr:1_{AC6A8F36-E3E8-4335-89B7-6078A489897A}" xr6:coauthVersionLast="47" xr6:coauthVersionMax="47" xr10:uidLastSave="{00000000-0000-0000-0000-000000000000}"/>
  <bookViews>
    <workbookView xWindow="-110" yWindow="-110" windowWidth="19420" windowHeight="10300" xr2:uid="{B7E76412-C5C1-47DC-A112-70E6B156AC18}"/>
  </bookViews>
  <sheets>
    <sheet name="Table 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7" i="2" s="1"/>
</calcChain>
</file>

<file path=xl/sharedStrings.xml><?xml version="1.0" encoding="utf-8"?>
<sst xmlns="http://schemas.openxmlformats.org/spreadsheetml/2006/main" count="41" uniqueCount="32">
  <si>
    <t>Number</t>
  </si>
  <si>
    <t>Reagents</t>
    <phoneticPr fontId="0" type="noConversion"/>
  </si>
  <si>
    <t>Stock Conc.</t>
    <phoneticPr fontId="0" type="noConversion"/>
  </si>
  <si>
    <t>Final conc.</t>
  </si>
  <si>
    <t>Unit</t>
    <phoneticPr fontId="0" type="noConversion"/>
  </si>
  <si>
    <t>volume (µL)</t>
    <phoneticPr fontId="0" type="noConversion"/>
  </si>
  <si>
    <t>Notes</t>
  </si>
  <si>
    <t>Glucose</t>
  </si>
  <si>
    <t>mM</t>
    <phoneticPr fontId="0" type="noConversion"/>
  </si>
  <si>
    <t>NTPs</t>
  </si>
  <si>
    <t>fold</t>
    <phoneticPr fontId="0" type="noConversion"/>
  </si>
  <si>
    <t>1,4 dithiothreitol (DTT)</t>
  </si>
  <si>
    <t>Folinic acid</t>
    <phoneticPr fontId="0" type="noConversion"/>
  </si>
  <si>
    <t>µg/mL</t>
  </si>
  <si>
    <t>3,5-cyclic AMP (cAMP)</t>
  </si>
  <si>
    <t>Creatine phosphate (CP)</t>
  </si>
  <si>
    <t>HEPES-KOH Buffer (pH 7.5)</t>
  </si>
  <si>
    <t>Potassium glutamate (K-glutamate)</t>
  </si>
  <si>
    <t>Polyethylene glycol 8000 (PEG 8000)</t>
  </si>
  <si>
    <t>%</t>
    <phoneticPr fontId="0" type="noConversion"/>
  </si>
  <si>
    <t>w/v%</t>
  </si>
  <si>
    <t>Amino acid mixtures</t>
  </si>
  <si>
    <t>25 mM of each of the 20 natural amino acids</t>
    <phoneticPr fontId="0" type="noConversion"/>
  </si>
  <si>
    <t>Creatine kinase (CK)</t>
  </si>
  <si>
    <t>µg/mL</t>
    <phoneticPr fontId="0" type="noConversion"/>
  </si>
  <si>
    <t>Total</t>
    <phoneticPr fontId="0" type="noConversion"/>
  </si>
  <si>
    <r>
      <t>Magnesium acetate (Mg(OAc)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)</t>
    </r>
  </si>
  <si>
    <r>
      <t>Ammonium acetate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OAc)</t>
    </r>
  </si>
  <si>
    <r>
      <t>NaN</t>
    </r>
    <r>
      <rPr>
        <vertAlign val="subscript"/>
        <sz val="11"/>
        <rFont val="Calibri"/>
        <family val="2"/>
      </rPr>
      <t>3</t>
    </r>
  </si>
  <si>
    <r>
      <t>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</si>
  <si>
    <t>36 mM ATP, 24 mM CTP, 24 mM GTP, and 24 mM UTP, adjusted to pH 7.0 with NaOH</t>
  </si>
  <si>
    <t>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</si>
</sst>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0.00_ 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b/>
      <sz val="11"/>
      <color theme="1"/>
      <name val="Calibri"/>
      <family val="2"/>
    </font>
    <font>
      <sz val="9"/>
      <name val="Aptos Narrow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64" fontId="1" fillId="0" borderId="0" xfId="0" applyNumberFormat="1" applyFont="1" applyAlignment="1">
      <alignment horizontal="justify" vertical="center" wrapText="1"/>
    </xf>
    <xf numFmtId="164" fontId="2" fillId="0" borderId="0" xfId="0" applyNumberFormat="1" applyFont="1" applyAlignment="1">
      <alignment horizontal="justify" vertical="center" wrapText="1"/>
    </xf>
    <xf numFmtId="9" fontId="2" fillId="0" borderId="0" xfId="0" applyNumberFormat="1" applyFont="1" applyAlignment="1">
      <alignment horizontal="justify" vertical="center" wrapText="1"/>
    </xf>
    <xf numFmtId="1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5" fontId="1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F76B-AA25-456A-A260-1243E836F6D2}">
  <dimension ref="A1:G19"/>
  <sheetViews>
    <sheetView tabSelected="1" view="pageBreakPreview" topLeftCell="A12" zoomScaleNormal="100" zoomScaleSheetLayoutView="100" workbookViewId="0">
      <selection activeCell="G15" sqref="G15"/>
    </sheetView>
  </sheetViews>
  <sheetFormatPr defaultColWidth="8.81640625" defaultRowHeight="14.5" x14ac:dyDescent="0.35"/>
  <cols>
    <col min="1" max="1" width="7.6328125" style="1" customWidth="1"/>
    <col min="2" max="2" width="17.36328125" style="1" customWidth="1"/>
    <col min="3" max="3" width="8" style="1" customWidth="1"/>
    <col min="4" max="4" width="8.81640625" style="1"/>
    <col min="5" max="5" width="5.81640625" style="1" customWidth="1"/>
    <col min="6" max="6" width="7" style="1" customWidth="1"/>
    <col min="7" max="7" width="14.1796875" style="1" customWidth="1"/>
    <col min="8" max="16384" width="8.81640625" style="1"/>
  </cols>
  <sheetData>
    <row r="1" spans="1:7" x14ac:dyDescent="0.35">
      <c r="A1" s="14" t="s">
        <v>31</v>
      </c>
      <c r="B1" s="14"/>
      <c r="C1" s="14"/>
      <c r="D1" s="14"/>
      <c r="E1" s="14"/>
      <c r="F1" s="14"/>
      <c r="G1" s="14"/>
    </row>
    <row r="2" spans="1:7" ht="29" x14ac:dyDescent="0.3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x14ac:dyDescent="0.35">
      <c r="A3" s="2">
        <v>1</v>
      </c>
      <c r="B3" s="4" t="s">
        <v>7</v>
      </c>
      <c r="C3" s="5">
        <v>2000</v>
      </c>
      <c r="D3" s="6">
        <v>200</v>
      </c>
      <c r="E3" s="4" t="s">
        <v>8</v>
      </c>
      <c r="F3" s="6">
        <f>$F$18/(C3/D3)</f>
        <v>50</v>
      </c>
      <c r="G3" s="3"/>
    </row>
    <row r="4" spans="1:7" ht="87" x14ac:dyDescent="0.35">
      <c r="A4" s="2">
        <v>2</v>
      </c>
      <c r="B4" s="4" t="s">
        <v>9</v>
      </c>
      <c r="C4" s="6">
        <v>30</v>
      </c>
      <c r="D4" s="5">
        <v>1.5</v>
      </c>
      <c r="E4" s="3" t="s">
        <v>10</v>
      </c>
      <c r="F4" s="6">
        <f t="shared" ref="F4:F16" si="0">$F$18/(C4/D4)</f>
        <v>25</v>
      </c>
      <c r="G4" s="3" t="s">
        <v>30</v>
      </c>
    </row>
    <row r="5" spans="1:7" ht="29" x14ac:dyDescent="0.35">
      <c r="A5" s="2">
        <v>3</v>
      </c>
      <c r="B5" s="4" t="s">
        <v>11</v>
      </c>
      <c r="C5" s="6">
        <v>300</v>
      </c>
      <c r="D5" s="5">
        <v>2.5499999999999998</v>
      </c>
      <c r="E5" s="4" t="s">
        <v>8</v>
      </c>
      <c r="F5" s="6">
        <f t="shared" si="0"/>
        <v>4.25</v>
      </c>
      <c r="G5" s="3"/>
    </row>
    <row r="6" spans="1:7" ht="29" x14ac:dyDescent="0.35">
      <c r="A6" s="2">
        <v>4</v>
      </c>
      <c r="B6" s="4" t="s">
        <v>12</v>
      </c>
      <c r="C6" s="6">
        <v>10000</v>
      </c>
      <c r="D6" s="5">
        <v>52.2</v>
      </c>
      <c r="E6" s="4" t="s">
        <v>13</v>
      </c>
      <c r="F6" s="6">
        <f t="shared" si="0"/>
        <v>2.61</v>
      </c>
      <c r="G6" s="3"/>
    </row>
    <row r="7" spans="1:7" ht="29" x14ac:dyDescent="0.35">
      <c r="A7" s="2">
        <v>5</v>
      </c>
      <c r="B7" s="4" t="s">
        <v>14</v>
      </c>
      <c r="C7" s="6">
        <v>100</v>
      </c>
      <c r="D7" s="5">
        <v>0.98</v>
      </c>
      <c r="E7" s="4" t="s">
        <v>8</v>
      </c>
      <c r="F7" s="6">
        <f t="shared" si="0"/>
        <v>4.8999999999999995</v>
      </c>
      <c r="G7" s="3"/>
    </row>
    <row r="8" spans="1:7" ht="29" x14ac:dyDescent="0.35">
      <c r="A8" s="2">
        <v>6</v>
      </c>
      <c r="B8" s="4" t="s">
        <v>15</v>
      </c>
      <c r="C8" s="6">
        <v>3000</v>
      </c>
      <c r="D8" s="5">
        <v>120</v>
      </c>
      <c r="E8" s="4" t="s">
        <v>8</v>
      </c>
      <c r="F8" s="6">
        <f t="shared" si="0"/>
        <v>20</v>
      </c>
      <c r="G8" s="3"/>
    </row>
    <row r="9" spans="1:7" ht="29" x14ac:dyDescent="0.35">
      <c r="A9" s="2">
        <v>7</v>
      </c>
      <c r="B9" s="4" t="s">
        <v>16</v>
      </c>
      <c r="C9" s="6">
        <v>1000</v>
      </c>
      <c r="D9" s="5">
        <v>82.5</v>
      </c>
      <c r="E9" s="4" t="s">
        <v>8</v>
      </c>
      <c r="F9" s="6">
        <f t="shared" si="0"/>
        <v>41.25</v>
      </c>
      <c r="G9" s="3"/>
    </row>
    <row r="10" spans="1:7" ht="31" x14ac:dyDescent="0.35">
      <c r="A10" s="2">
        <v>8</v>
      </c>
      <c r="B10" s="4" t="s">
        <v>26</v>
      </c>
      <c r="C10" s="6">
        <v>1000</v>
      </c>
      <c r="D10" s="6">
        <v>27</v>
      </c>
      <c r="E10" s="4" t="s">
        <v>8</v>
      </c>
      <c r="F10" s="6">
        <f t="shared" si="0"/>
        <v>13.5</v>
      </c>
      <c r="G10" s="3"/>
    </row>
    <row r="11" spans="1:7" ht="43.5" x14ac:dyDescent="0.35">
      <c r="A11" s="2">
        <v>9</v>
      </c>
      <c r="B11" s="4" t="s">
        <v>17</v>
      </c>
      <c r="C11" s="6">
        <v>4000</v>
      </c>
      <c r="D11" s="6">
        <v>360</v>
      </c>
      <c r="E11" s="4" t="s">
        <v>8</v>
      </c>
      <c r="F11" s="6">
        <f t="shared" si="0"/>
        <v>45</v>
      </c>
      <c r="G11" s="3"/>
    </row>
    <row r="12" spans="1:7" ht="31" x14ac:dyDescent="0.35">
      <c r="A12" s="2">
        <v>10</v>
      </c>
      <c r="B12" s="4" t="s">
        <v>27</v>
      </c>
      <c r="C12" s="6">
        <v>1000</v>
      </c>
      <c r="D12" s="5">
        <v>41.25</v>
      </c>
      <c r="E12" s="4" t="s">
        <v>8</v>
      </c>
      <c r="F12" s="6">
        <f t="shared" si="0"/>
        <v>20.625</v>
      </c>
      <c r="G12" s="3"/>
    </row>
    <row r="13" spans="1:7" ht="29" x14ac:dyDescent="0.35">
      <c r="A13" s="2">
        <v>11</v>
      </c>
      <c r="B13" s="4" t="s">
        <v>18</v>
      </c>
      <c r="C13" s="6">
        <v>40</v>
      </c>
      <c r="D13" s="5">
        <v>3</v>
      </c>
      <c r="E13" s="7" t="s">
        <v>19</v>
      </c>
      <c r="F13" s="6">
        <f t="shared" si="0"/>
        <v>37.5</v>
      </c>
      <c r="G13" s="3" t="s">
        <v>20</v>
      </c>
    </row>
    <row r="14" spans="1:7" ht="58" x14ac:dyDescent="0.35">
      <c r="A14" s="2">
        <v>13</v>
      </c>
      <c r="B14" s="4" t="s">
        <v>21</v>
      </c>
      <c r="C14" s="6">
        <v>25</v>
      </c>
      <c r="D14" s="5">
        <v>3</v>
      </c>
      <c r="E14" s="4" t="s">
        <v>8</v>
      </c>
      <c r="F14" s="6">
        <f t="shared" si="0"/>
        <v>59.999999999999993</v>
      </c>
      <c r="G14" s="3" t="s">
        <v>22</v>
      </c>
    </row>
    <row r="15" spans="1:7" ht="29" x14ac:dyDescent="0.35">
      <c r="A15" s="2">
        <v>14</v>
      </c>
      <c r="B15" s="4" t="s">
        <v>23</v>
      </c>
      <c r="C15" s="6">
        <v>4000</v>
      </c>
      <c r="D15" s="5">
        <v>120</v>
      </c>
      <c r="E15" s="4" t="s">
        <v>24</v>
      </c>
      <c r="F15" s="6">
        <f t="shared" si="0"/>
        <v>14.999999999999998</v>
      </c>
      <c r="G15" s="3"/>
    </row>
    <row r="16" spans="1:7" ht="16.5" x14ac:dyDescent="0.35">
      <c r="A16" s="2">
        <v>15</v>
      </c>
      <c r="B16" s="4" t="s">
        <v>28</v>
      </c>
      <c r="C16" s="6">
        <v>10</v>
      </c>
      <c r="D16" s="6">
        <v>0.75</v>
      </c>
      <c r="E16" s="8" t="s">
        <v>19</v>
      </c>
      <c r="F16" s="6">
        <f t="shared" si="0"/>
        <v>37.5</v>
      </c>
      <c r="G16" s="3"/>
    </row>
    <row r="17" spans="1:7" ht="16.5" x14ac:dyDescent="0.45">
      <c r="A17" s="2">
        <v>16</v>
      </c>
      <c r="B17" s="9" t="s">
        <v>29</v>
      </c>
      <c r="C17" s="7"/>
      <c r="D17" s="8"/>
      <c r="F17" s="5">
        <f>F18-(SUM(F3:F16))</f>
        <v>122.86500000000001</v>
      </c>
      <c r="G17" s="3"/>
    </row>
    <row r="18" spans="1:7" x14ac:dyDescent="0.35">
      <c r="A18" s="1" t="s">
        <v>25</v>
      </c>
      <c r="F18" s="10">
        <v>500</v>
      </c>
    </row>
    <row r="19" spans="1:7" x14ac:dyDescent="0.35">
      <c r="F19" s="11"/>
    </row>
  </sheetData>
  <mergeCells count="1">
    <mergeCell ref="A1:G1"/>
  </mergeCells>
  <phoneticPr fontId="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Vidhya Iyer</dc:creator>
  <cp:lastModifiedBy>Vidhya Iyer</cp:lastModifiedBy>
  <dcterms:created xsi:type="dcterms:W3CDTF">2024-03-11T14:12:53Z</dcterms:created>
  <dcterms:modified xsi:type="dcterms:W3CDTF">2024-03-18T14:00:08Z</dcterms:modified>
</cp:coreProperties>
</file>